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6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заданий'!$A$7:$N$50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<sst xmlns="http://schemas.openxmlformats.org/spreadsheetml/2006/main" count="469" uniqueCount="306">
  <si>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</si>
  <si>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</si>
  <si>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</si>
  <si>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</si>
  <si>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</si>
  <si>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</si>
  <si>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</si>
  <si>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211</t>
  </si>
  <si>
    <t>12-Обществознание</t>
  </si>
  <si>
    <t xml:space="preserve">64-Саратовская область  </t>
  </si>
  <si>
    <t>39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</si>
  <si>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</si>
  <si>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</si>
  <si>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</si>
  <si>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</si>
  <si>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</si>
  <si>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</si>
  <si>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</si>
  <si>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</si>
  <si>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</si>
  <si>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</si>
  <si>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</si>
  <si>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</si>
  <si>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</si>
  <si>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</si>
  <si>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</si>
  <si>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</si>
  <si>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</si>
  <si>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211663</t>
  </si>
  <si>
    <t>11</t>
  </si>
  <si>
    <t>Алиева</t>
  </si>
  <si>
    <t>Гюнел</t>
  </si>
  <si>
    <t>Тофик Кызы</t>
  </si>
  <si>
    <t>6305</t>
  </si>
  <si>
    <t>799045</t>
  </si>
  <si>
    <t>++---+------+-----+------+-++-</t>
  </si>
  <si>
    <t>++1200</t>
  </si>
  <si>
    <t>0(2)0(2)2(3)0(3)0(2)2(3)1(3)1(4)</t>
  </si>
  <si>
    <t>Бирюкова</t>
  </si>
  <si>
    <t>Татьяна</t>
  </si>
  <si>
    <t>Александровна</t>
  </si>
  <si>
    <t>6304</t>
  </si>
  <si>
    <t>629707</t>
  </si>
  <si>
    <t>----+++++-+--++++---+-++++++++</t>
  </si>
  <si>
    <t>++2110</t>
  </si>
  <si>
    <t>2(2)1(2)1(3)1(3)1(2)1(3)2(3)1(4)</t>
  </si>
  <si>
    <t>Григорьева</t>
  </si>
  <si>
    <t>Олеся</t>
  </si>
  <si>
    <t>Игоревна</t>
  </si>
  <si>
    <t>849121</t>
  </si>
  <si>
    <t>+++-+-++--+++--++++-+++++++++-</t>
  </si>
  <si>
    <t>+-2222</t>
  </si>
  <si>
    <t>2(2)2(2)2(3)2(3)1(2)2(3)2(3)2(4)</t>
  </si>
  <si>
    <t>Давтян</t>
  </si>
  <si>
    <t>Кристина</t>
  </si>
  <si>
    <t>Давидовна</t>
  </si>
  <si>
    <t>849354</t>
  </si>
  <si>
    <t>-+++++--++++-+-++---+++--+-+-+</t>
  </si>
  <si>
    <t>++0020</t>
  </si>
  <si>
    <t>1(2)2(2)1(3)0(3)0(2)0(3)0(3)1(4)</t>
  </si>
  <si>
    <t>Кулахметова</t>
  </si>
  <si>
    <t>Сабина</t>
  </si>
  <si>
    <t>Эльдаровна</t>
  </si>
  <si>
    <t>659334</t>
  </si>
  <si>
    <t>++-+++-+-+++-++-+-++-+++--+++-</t>
  </si>
  <si>
    <t>++1121</t>
  </si>
  <si>
    <t>2(2)2(2)2(3)2(3)1(2)0(3)0(3)2(4)</t>
  </si>
  <si>
    <t>Лёвина</t>
  </si>
  <si>
    <t>6306</t>
  </si>
  <si>
    <t>934623</t>
  </si>
  <si>
    <t>++++-+++-++-------+-++-+-++++-</t>
  </si>
  <si>
    <t>--0110</t>
  </si>
  <si>
    <t>0(2)2(2)1(3)0(3)0(2)0(3)0(3)0(4)</t>
  </si>
  <si>
    <t>Максимчева</t>
  </si>
  <si>
    <t>Алина</t>
  </si>
  <si>
    <t>Юрьевна</t>
  </si>
  <si>
    <t>755883</t>
  </si>
  <si>
    <t>++-+-++-+++++++++++-+++-+-++++</t>
  </si>
  <si>
    <t>++0220</t>
  </si>
  <si>
    <t>2(2)2(2)2(3)3(3)1(2)3(3)3(3)2(4)</t>
  </si>
  <si>
    <t>Машков</t>
  </si>
  <si>
    <t>Сергей</t>
  </si>
  <si>
    <t>Андреевич</t>
  </si>
  <si>
    <t>799163</t>
  </si>
  <si>
    <t>++----++--+-----+++++--+--++--</t>
  </si>
  <si>
    <t>+-0010</t>
  </si>
  <si>
    <t>1(2)0(2)1(3)1(3)2(2)1(3)0(3)2(4)</t>
  </si>
  <si>
    <t>Рубцова</t>
  </si>
  <si>
    <t>Николаевна</t>
  </si>
  <si>
    <t>2506</t>
  </si>
  <si>
    <t>824295</t>
  </si>
  <si>
    <t>++-++++++++++-++++++--+++++++-</t>
  </si>
  <si>
    <t>++2222</t>
  </si>
  <si>
    <t>2(2)2(2)2(3)3(3)1(2)2(3)2(3)0(4)</t>
  </si>
  <si>
    <t>Таланов</t>
  </si>
  <si>
    <t>Денис</t>
  </si>
  <si>
    <t>Васильевич</t>
  </si>
  <si>
    <t>548636</t>
  </si>
  <si>
    <t>++++++++++++--+++++-++++-+++++</t>
  </si>
  <si>
    <t>0(2)0(2)2(3)2(3)2(2)2(3)0(3)0(4)</t>
  </si>
  <si>
    <t>Твердохлебова</t>
  </si>
  <si>
    <t>Елена</t>
  </si>
  <si>
    <t>Владимировна</t>
  </si>
  <si>
    <t>849193</t>
  </si>
  <si>
    <t>++++-+++++++++++++++++++-+++-+</t>
  </si>
  <si>
    <t>2(2)1(2)2(3)1(3)2(2)1(3)2(3)1(4)</t>
  </si>
  <si>
    <t>Ярошевич</t>
  </si>
  <si>
    <t>Виктория</t>
  </si>
  <si>
    <t>Андреевна</t>
  </si>
  <si>
    <t>849412</t>
  </si>
  <si>
    <t>+++++++++++++-++++-+--+++-+++-</t>
  </si>
  <si>
    <t>2(2)1(2)1(3)0(3)0(2)2(3)0(3)0(4)</t>
  </si>
  <si>
    <t>13</t>
  </si>
  <si>
    <t>Тюкаева</t>
  </si>
  <si>
    <t>Оксана</t>
  </si>
  <si>
    <t>934757</t>
  </si>
  <si>
    <t>+-++-+----+-++++--+-+-++-++-++</t>
  </si>
  <si>
    <t>2(2)2(2)1(3)0(3)1(2)0(3)0(3)2(4)</t>
  </si>
  <si>
    <t>211664</t>
  </si>
  <si>
    <t>Жиркин</t>
  </si>
  <si>
    <t>Александр</t>
  </si>
  <si>
    <t>849054</t>
  </si>
  <si>
    <t>++-+--+++--------+-+--+++-+-++</t>
  </si>
  <si>
    <t>++2121</t>
  </si>
  <si>
    <t>2(2)1(2)1(3)1(3)1(2)0(3)1(3)0(4)</t>
  </si>
  <si>
    <t>Зимина</t>
  </si>
  <si>
    <t>Ксения</t>
  </si>
  <si>
    <t>849187</t>
  </si>
  <si>
    <t>-+-------++-++----+----+---+--</t>
  </si>
  <si>
    <t>-+0110</t>
  </si>
  <si>
    <t>1(2)1(2)1(3)0(3)0(2)0(3)0(3)0(4)</t>
  </si>
  <si>
    <t>Красавцева</t>
  </si>
  <si>
    <t>Геннадьевна</t>
  </si>
  <si>
    <t>755926</t>
  </si>
  <si>
    <t>++++-++++++++--++++++++++++++-</t>
  </si>
  <si>
    <t>2(2)2(2)2(3)3(3)1(2)1(3)2(3)3(4)</t>
  </si>
  <si>
    <t>Шабанова</t>
  </si>
  <si>
    <t>799188</t>
  </si>
  <si>
    <t>++---++------++++-+-------+---</t>
  </si>
  <si>
    <t>-+2200</t>
  </si>
  <si>
    <t>2(2)1(2)2(3)1(3)0(2)2(3)1(3)0(4)</t>
  </si>
  <si>
    <t>Шилова</t>
  </si>
  <si>
    <t>934591</t>
  </si>
  <si>
    <t>+-------+---+-----+++---++----</t>
  </si>
  <si>
    <t>-+1110</t>
  </si>
  <si>
    <t>2(2)2(2)2(3)2(3)0(2)0(3)0(3)1(4)</t>
  </si>
  <si>
    <t>211665</t>
  </si>
  <si>
    <t>Васильева</t>
  </si>
  <si>
    <t>Юлия</t>
  </si>
  <si>
    <t>Вячеславовна</t>
  </si>
  <si>
    <t>629691</t>
  </si>
  <si>
    <t>+++--+-+++++--++++-++-++-+--++</t>
  </si>
  <si>
    <t>++2120</t>
  </si>
  <si>
    <t>2(2)2(2)1(3)0(3)1(2)2(3)2(3)2(4)</t>
  </si>
  <si>
    <t>Зазоркин</t>
  </si>
  <si>
    <t>Анатолий</t>
  </si>
  <si>
    <t>Валерьевич</t>
  </si>
  <si>
    <t>700327</t>
  </si>
  <si>
    <t>+++--+-++----++-++--+-+++-++++</t>
  </si>
  <si>
    <t>++2220</t>
  </si>
  <si>
    <t>2(2)2(2)1(3)1(3)1(2)2(3)2(3)2(4)</t>
  </si>
  <si>
    <t>Карзунина</t>
  </si>
  <si>
    <t>700428</t>
  </si>
  <si>
    <t>++++--+++++-------+--+-++-+-++</t>
  </si>
  <si>
    <t>2(2)2(2)3(3)1(3)1(2)0(3)0(3)1(4)</t>
  </si>
  <si>
    <t>Печко</t>
  </si>
  <si>
    <t>Надежда</t>
  </si>
  <si>
    <t>Айбековна</t>
  </si>
  <si>
    <t>799048</t>
  </si>
  <si>
    <t>++-+-+-+++++---++++++++++-+++-</t>
  </si>
  <si>
    <t>++0022</t>
  </si>
  <si>
    <t>2(2)2(2)2(3)1(3)2(2)1(3)2(3)1(4)</t>
  </si>
  <si>
    <t>Скворцова</t>
  </si>
  <si>
    <t>Анна</t>
  </si>
  <si>
    <t>799107</t>
  </si>
  <si>
    <t>---+++-+-++----++++-+++--++-++</t>
  </si>
  <si>
    <t>2(2)2(2)2(3)2(3)1(2)3(3)0(3)1(4)</t>
  </si>
  <si>
    <t>Умников</t>
  </si>
  <si>
    <t>Максим</t>
  </si>
  <si>
    <t>Александрович</t>
  </si>
  <si>
    <t>799213</t>
  </si>
  <si>
    <t>++++++++++++++-+-+++++++-+++-+</t>
  </si>
  <si>
    <t>-+2220</t>
  </si>
  <si>
    <t>2(2)2(2)2(3)1(3)1(2)0(3)2(3)0(4)</t>
  </si>
  <si>
    <t>211667</t>
  </si>
  <si>
    <t>Голубева</t>
  </si>
  <si>
    <t>6308</t>
  </si>
  <si>
    <t>295469</t>
  </si>
  <si>
    <t>+++++-+++++++--+++++---+-++++-</t>
  </si>
  <si>
    <t>-+2102</t>
  </si>
  <si>
    <t>2(2)1(2)1(3)1(3)1(2)2(3)0(3)2(4)</t>
  </si>
  <si>
    <t>Мозгачёв</t>
  </si>
  <si>
    <t>Евгений</t>
  </si>
  <si>
    <t>Иванович</t>
  </si>
  <si>
    <t>295522</t>
  </si>
  <si>
    <t>+++-+++-+++-++++++++-++++-+++-</t>
  </si>
  <si>
    <t>+-2120</t>
  </si>
  <si>
    <t>2(2)2(2)3(3)1(3)1(2)2(3)2(3)1(4)</t>
  </si>
  <si>
    <t>211668</t>
  </si>
  <si>
    <t>Мирзалиев</t>
  </si>
  <si>
    <t>Руслан</t>
  </si>
  <si>
    <t>Мирзалиевич</t>
  </si>
  <si>
    <t>700347</t>
  </si>
  <si>
    <t>++-+--+++++++++-++++++---+++--</t>
  </si>
  <si>
    <t>--2120</t>
  </si>
  <si>
    <t>1(2)2(2)0(3)0(3)1(2)0(3)0(3)2(4)</t>
  </si>
  <si>
    <t>Мирзалиева</t>
  </si>
  <si>
    <t>Нематовна</t>
  </si>
  <si>
    <t>295575</t>
  </si>
  <si>
    <t>----+-+-+++--+----+-++----+-+-</t>
  </si>
  <si>
    <t>-+0020</t>
  </si>
  <si>
    <t>2(2)2(2)1(3)1(3)1(2)0(3)1(3)2(4)</t>
  </si>
  <si>
    <t>Рябцева</t>
  </si>
  <si>
    <t>295184</t>
  </si>
  <si>
    <t>+--+----+--+--+---+++--------+</t>
  </si>
  <si>
    <t>-+0100</t>
  </si>
  <si>
    <t>1(2)2(2)3(3)2(3)2(2)1(3)2(3)1(4)</t>
  </si>
  <si>
    <t>211669</t>
  </si>
  <si>
    <t>Ахмедов</t>
  </si>
  <si>
    <t>Ибрагим</t>
  </si>
  <si>
    <t>Байрамбекович</t>
  </si>
  <si>
    <t>799155</t>
  </si>
  <si>
    <t>+++++--++-+-+-+++++-+-++-+-+++</t>
  </si>
  <si>
    <t>2(2)2(2)0(3)1(3)1(2)1(3)1(3)1(4)</t>
  </si>
  <si>
    <t>Васильев</t>
  </si>
  <si>
    <t>Петрович</t>
  </si>
  <si>
    <t>548713</t>
  </si>
  <si>
    <t>++++++++++-++++++++++++++++++-</t>
  </si>
  <si>
    <t>-+2022</t>
  </si>
  <si>
    <t>2(2)2(2)1(3)1(3)1(2)2(3)1(3)1(4)</t>
  </si>
  <si>
    <t>Кулаков</t>
  </si>
  <si>
    <t>Иван</t>
  </si>
  <si>
    <t>Михайлович</t>
  </si>
  <si>
    <t>700316</t>
  </si>
  <si>
    <t>++-+++++++++++-+++++++++++++++</t>
  </si>
  <si>
    <t>-+2122</t>
  </si>
  <si>
    <t>2(2)2(2)3(3)3(3)2(2)3(3)2(3)4(4)</t>
  </si>
  <si>
    <t>Кулакова</t>
  </si>
  <si>
    <t>Михайловна</t>
  </si>
  <si>
    <t>700317</t>
  </si>
  <si>
    <t>++++-++++++++++-+++++----+-+++</t>
  </si>
  <si>
    <t>2(2)2(2)1(3)2(3)1(2)2(3)3(3)2(4)</t>
  </si>
  <si>
    <t>Царыгина</t>
  </si>
  <si>
    <t>Олеговна</t>
  </si>
  <si>
    <t>799218</t>
  </si>
  <si>
    <t>++++++++++++-++++++++-++-+++-+</t>
  </si>
  <si>
    <t>--2022</t>
  </si>
  <si>
    <t>2(2)2(2)3(3)1(3)2(2)3(3)3(3)3(4)</t>
  </si>
  <si>
    <t>211670</t>
  </si>
  <si>
    <t>Краснов</t>
  </si>
  <si>
    <t>Андрей</t>
  </si>
  <si>
    <t>Григорьевич</t>
  </si>
  <si>
    <t>849291</t>
  </si>
  <si>
    <t>+++--++-+-+-+--++++-+++++-++++</t>
  </si>
  <si>
    <t>0(2)0(2)1(3)0(3)1(2)1(3)0(3)0(4)</t>
  </si>
  <si>
    <t>Ломакина</t>
  </si>
  <si>
    <t>Петровна</t>
  </si>
  <si>
    <t>295422</t>
  </si>
  <si>
    <t>+-+++++++-+++--+----+-++-+++++</t>
  </si>
  <si>
    <t>1(2)1(2)2(3)2(3)1(2)0(3)0(3)3(4)</t>
  </si>
  <si>
    <t>Попова</t>
  </si>
  <si>
    <t>Наталья</t>
  </si>
  <si>
    <t>849218</t>
  </si>
  <si>
    <t>-+++-+++-+++++++++++-++++-++++</t>
  </si>
  <si>
    <t>2(2)2(2)2(3)0(3)1(2)2(3)0(3)2(4)</t>
  </si>
  <si>
    <t>849314</t>
  </si>
  <si>
    <t>---++++--+--+-++++++++-+--++++</t>
  </si>
  <si>
    <t>1(2)2(2)2(3)2(3)2(2)1(3)1(3)0(4)</t>
  </si>
  <si>
    <t>211671</t>
  </si>
  <si>
    <t>Анастасия</t>
  </si>
  <si>
    <t>Рустамовна</t>
  </si>
  <si>
    <t>849390</t>
  </si>
  <si>
    <t>-++-+--++---++----+-----+++---</t>
  </si>
  <si>
    <t>-+0010</t>
  </si>
  <si>
    <t>2(2)0(2)0(3)0(3)0(2)1(3)1(3)1(4)</t>
  </si>
  <si>
    <t>Голиков</t>
  </si>
  <si>
    <t>Юрий</t>
  </si>
  <si>
    <t>Николаевич</t>
  </si>
  <si>
    <t>629666</t>
  </si>
  <si>
    <t>++++++--++-+++-+-++++++--++-+-</t>
  </si>
  <si>
    <t>++2111</t>
  </si>
  <si>
    <t>2(2)2(2)3(3)2(3)1(2)1(3)0(3)2(4)</t>
  </si>
  <si>
    <t>Наумов</t>
  </si>
  <si>
    <t>Роман</t>
  </si>
  <si>
    <t>Дмитриевич</t>
  </si>
  <si>
    <t>629679</t>
  </si>
  <si>
    <t>++++++++++-+++++++++++++++++-+</t>
  </si>
  <si>
    <t>1(2)1(2)0(3)0(3)0(2)0(3)0(3)0(4)</t>
  </si>
  <si>
    <t>Палапа</t>
  </si>
  <si>
    <t>8005</t>
  </si>
  <si>
    <t>424879</t>
  </si>
  <si>
    <t>++-+++-++++++--++++++++-+++++-</t>
  </si>
  <si>
    <t>++0010</t>
  </si>
  <si>
    <t>1(2)1(2)1(3)1(3)0(2)0(3)0(3)1(4)</t>
  </si>
  <si>
    <t>Сюксюмова</t>
  </si>
  <si>
    <t>700447</t>
  </si>
  <si>
    <t>----+++++----++++-+-+-++----+-</t>
  </si>
  <si>
    <t>-+1120</t>
  </si>
  <si>
    <t>2(2)2(2)0(3)2(3)0(2)0(3)1(3)2(4)</t>
  </si>
  <si>
    <t>Титов</t>
  </si>
  <si>
    <t>Тимофей</t>
  </si>
  <si>
    <t>Сергеевич</t>
  </si>
  <si>
    <t>659419</t>
  </si>
  <si>
    <t>-++++++-++-+++-++++-+-+--++++-</t>
  </si>
  <si>
    <t>-+2020</t>
  </si>
  <si>
    <t>2(2)0(2)0(3)0(3)1(2)1(3)1(3)1(4)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</si>
</sst>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18" fillId="0" borderId="16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left"/>
    </xf>
    <xf numFmtId="0" fontId="18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52"/>
  <sheetViews>
    <sheetView tabSelected="1" zoomScalePageLayoutView="0" workbookViewId="0" topLeftCell="A4">
      <selection activeCell="N21" sqref="N21"/>
    </sheetView>
  </sheetViews>
  <sheetFormatPr defaultColWidth="9.00390625" defaultRowHeight="12.75"/>
  <cols>
    <col min="1" max="1" width="1.37890625" style="0" customWidth="1"/>
    <col min="2" max="2" width="4.00390625" style="0" customWidth="1"/>
    <col min="3" max="3" width="8.375" style="0" customWidth="1"/>
    <col min="4" max="4" width="8.75390625" style="0" customWidth="1"/>
    <col min="5" max="5" width="5.375" style="0" customWidth="1"/>
    <col min="6" max="6" width="14.25390625" style="0" bestFit="1" customWidth="1"/>
    <col min="7" max="7" width="10.25390625" style="0" bestFit="1" customWidth="1"/>
    <col min="8" max="8" width="14.625" style="0" bestFit="1" customWidth="1"/>
    <col min="9" max="9" width="7.125" style="0" customWidth="1"/>
    <col min="10" max="10" width="8.375" style="0" customWidth="1"/>
    <col min="11" max="11" width="35.00390625" style="0" bestFit="1" customWidth="1"/>
    <col min="12" max="12" width="9.625" style="0" customWidth="1"/>
    <col min="13" max="13" width="34.00390625" style="0" customWidth="1"/>
    <col min="14" max="14" width="8.375" style="0" customWidth="1"/>
  </cols>
  <sheetData>
    <row r="1" spans="2:14" ht="15">
      <c r="B1" s="10" t="str">
        <f>S1_Title</f>
        <v>Протокол проверки результатов Единого государственного экзамена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2:14" ht="15">
      <c r="B2" s="10" t="str">
        <f>S1_FileName</f>
        <v>64-Саратовская область  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2:14" ht="15">
      <c r="B3" s="12" t="str">
        <f>S1_InstType</f>
        <v>Код АТЕ: </v>
      </c>
      <c r="C3" s="12"/>
      <c r="D3" s="12"/>
      <c r="E3" s="12"/>
      <c r="F3" s="12"/>
      <c r="G3" s="12"/>
      <c r="H3" s="12"/>
      <c r="I3" s="12"/>
      <c r="J3" s="13" t="str">
        <f>S1_SchoolCode</f>
        <v>211</v>
      </c>
      <c r="K3" s="13"/>
      <c r="L3" s="13"/>
      <c r="M3" s="13"/>
      <c r="N3" s="14"/>
    </row>
    <row r="4" spans="2:14" ht="15">
      <c r="B4" s="10" t="str">
        <f>S1_SubjectCode</f>
        <v>12-Обществознание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4"/>
    </row>
    <row r="5" spans="2:14" ht="17.25" customHeight="1" thickBot="1"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 t="str">
        <f>S1_MinBall</f>
        <v>39</v>
      </c>
    </row>
    <row r="6" spans="2:14" ht="75">
      <c r="B6" s="17" t="s">
        <v>1</v>
      </c>
      <c r="C6" s="18" t="str">
        <f>S1_FName1</f>
        <v>ППЭ</v>
      </c>
      <c r="D6" s="18" t="str">
        <f>S1_FName2</f>
        <v>Код ОУ</v>
      </c>
      <c r="E6" s="18" t="str">
        <f>S1_FName3</f>
        <v>Класс</v>
      </c>
      <c r="F6" s="18" t="str">
        <f>S1_FName4</f>
        <v>Фамилия</v>
      </c>
      <c r="G6" s="18" t="str">
        <f>S1_FName5</f>
        <v>Имя</v>
      </c>
      <c r="H6" s="18" t="str">
        <f>S1_FName6</f>
        <v>Отчество</v>
      </c>
      <c r="I6" s="18" t="str">
        <f>S1_FName13</f>
        <v>Серия документа</v>
      </c>
      <c r="J6" s="18" t="str">
        <f>S1_FName14</f>
        <v>Номер документа</v>
      </c>
      <c r="K6" s="18" t="str">
        <f>S1_FName10</f>
        <v>Задания типа А</v>
      </c>
      <c r="L6" s="18" t="str">
        <f>S1_FName11</f>
        <v>Задания типа В</v>
      </c>
      <c r="M6" s="18" t="str">
        <f>S1_FName12</f>
        <v>Задания типа C</v>
      </c>
      <c r="N6" s="19" t="str">
        <f>S1_FName15</f>
        <v>Балл</v>
      </c>
    </row>
    <row r="7" spans="1:14" ht="12.75" customHeight="1">
      <c r="A7" s="3"/>
      <c r="B7" s="20">
        <v>1</v>
      </c>
      <c r="C7" s="21">
        <v>329</v>
      </c>
      <c r="D7" s="21" t="s">
        <v>28</v>
      </c>
      <c r="E7" s="21" t="s">
        <v>29</v>
      </c>
      <c r="F7" s="22" t="s">
        <v>30</v>
      </c>
      <c r="G7" s="22" t="s">
        <v>31</v>
      </c>
      <c r="H7" s="22" t="s">
        <v>32</v>
      </c>
      <c r="I7" s="22" t="s">
        <v>33</v>
      </c>
      <c r="J7" s="22" t="s">
        <v>34</v>
      </c>
      <c r="K7" s="22" t="s">
        <v>35</v>
      </c>
      <c r="L7" s="22" t="s">
        <v>36</v>
      </c>
      <c r="M7" s="22" t="s">
        <v>37</v>
      </c>
      <c r="N7" s="23">
        <v>40</v>
      </c>
    </row>
    <row r="8" spans="1:14" ht="12.75" customHeight="1">
      <c r="A8" s="3"/>
      <c r="B8" s="20">
        <v>2</v>
      </c>
      <c r="C8" s="21">
        <v>329</v>
      </c>
      <c r="D8" s="21" t="s">
        <v>28</v>
      </c>
      <c r="E8" s="21" t="s">
        <v>29</v>
      </c>
      <c r="F8" s="22" t="s">
        <v>38</v>
      </c>
      <c r="G8" s="22" t="s">
        <v>39</v>
      </c>
      <c r="H8" s="22" t="s">
        <v>40</v>
      </c>
      <c r="I8" s="22" t="s">
        <v>41</v>
      </c>
      <c r="J8" s="22" t="s">
        <v>42</v>
      </c>
      <c r="K8" s="22" t="s">
        <v>43</v>
      </c>
      <c r="L8" s="22" t="s">
        <v>44</v>
      </c>
      <c r="M8" s="22" t="s">
        <v>45</v>
      </c>
      <c r="N8" s="23">
        <v>56</v>
      </c>
    </row>
    <row r="9" spans="1:14" ht="12.75" customHeight="1">
      <c r="A9" s="3"/>
      <c r="B9" s="20">
        <v>3</v>
      </c>
      <c r="C9" s="21">
        <v>329</v>
      </c>
      <c r="D9" s="21" t="s">
        <v>28</v>
      </c>
      <c r="E9" s="21" t="s">
        <v>29</v>
      </c>
      <c r="F9" s="22" t="s">
        <v>46</v>
      </c>
      <c r="G9" s="22" t="s">
        <v>47</v>
      </c>
      <c r="H9" s="22" t="s">
        <v>48</v>
      </c>
      <c r="I9" s="22" t="s">
        <v>33</v>
      </c>
      <c r="J9" s="22" t="s">
        <v>49</v>
      </c>
      <c r="K9" s="22" t="s">
        <v>50</v>
      </c>
      <c r="L9" s="22" t="s">
        <v>51</v>
      </c>
      <c r="M9" s="22" t="s">
        <v>52</v>
      </c>
      <c r="N9" s="23">
        <v>67</v>
      </c>
    </row>
    <row r="10" spans="1:14" ht="12.75" customHeight="1">
      <c r="A10" s="3"/>
      <c r="B10" s="20">
        <v>4</v>
      </c>
      <c r="C10" s="21">
        <v>329</v>
      </c>
      <c r="D10" s="21" t="s">
        <v>28</v>
      </c>
      <c r="E10" s="21" t="s">
        <v>29</v>
      </c>
      <c r="F10" s="22" t="s">
        <v>53</v>
      </c>
      <c r="G10" s="22" t="s">
        <v>54</v>
      </c>
      <c r="H10" s="22" t="s">
        <v>55</v>
      </c>
      <c r="I10" s="22" t="s">
        <v>33</v>
      </c>
      <c r="J10" s="22" t="s">
        <v>56</v>
      </c>
      <c r="K10" s="22" t="s">
        <v>57</v>
      </c>
      <c r="L10" s="22" t="s">
        <v>58</v>
      </c>
      <c r="M10" s="22" t="s">
        <v>59</v>
      </c>
      <c r="N10" s="23">
        <v>48</v>
      </c>
    </row>
    <row r="11" spans="1:14" ht="12.75" customHeight="1">
      <c r="A11" s="3"/>
      <c r="B11" s="20">
        <v>5</v>
      </c>
      <c r="C11" s="21">
        <v>329</v>
      </c>
      <c r="D11" s="21" t="s">
        <v>28</v>
      </c>
      <c r="E11" s="21" t="s">
        <v>29</v>
      </c>
      <c r="F11" s="22" t="s">
        <v>60</v>
      </c>
      <c r="G11" s="22" t="s">
        <v>61</v>
      </c>
      <c r="H11" s="22" t="s">
        <v>62</v>
      </c>
      <c r="I11" s="22" t="s">
        <v>41</v>
      </c>
      <c r="J11" s="22" t="s">
        <v>63</v>
      </c>
      <c r="K11" s="22" t="s">
        <v>64</v>
      </c>
      <c r="L11" s="22" t="s">
        <v>65</v>
      </c>
      <c r="M11" s="22" t="s">
        <v>66</v>
      </c>
      <c r="N11" s="23">
        <v>59</v>
      </c>
    </row>
    <row r="12" spans="1:14" ht="12.75" customHeight="1">
      <c r="A12" s="3"/>
      <c r="B12" s="20">
        <v>6</v>
      </c>
      <c r="C12" s="21">
        <v>329</v>
      </c>
      <c r="D12" s="21" t="s">
        <v>28</v>
      </c>
      <c r="E12" s="21" t="s">
        <v>29</v>
      </c>
      <c r="F12" s="22" t="s">
        <v>67</v>
      </c>
      <c r="G12" s="22" t="s">
        <v>39</v>
      </c>
      <c r="H12" s="22" t="s">
        <v>40</v>
      </c>
      <c r="I12" s="22" t="s">
        <v>68</v>
      </c>
      <c r="J12" s="22" t="s">
        <v>69</v>
      </c>
      <c r="K12" s="22" t="s">
        <v>70</v>
      </c>
      <c r="L12" s="22" t="s">
        <v>71</v>
      </c>
      <c r="M12" s="22" t="s">
        <v>72</v>
      </c>
      <c r="N12" s="23">
        <v>43</v>
      </c>
    </row>
    <row r="13" spans="1:14" ht="12.75" customHeight="1">
      <c r="A13" s="3"/>
      <c r="B13" s="20">
        <v>7</v>
      </c>
      <c r="C13" s="21">
        <v>329</v>
      </c>
      <c r="D13" s="21" t="s">
        <v>28</v>
      </c>
      <c r="E13" s="21" t="s">
        <v>29</v>
      </c>
      <c r="F13" s="22" t="s">
        <v>73</v>
      </c>
      <c r="G13" s="22" t="s">
        <v>74</v>
      </c>
      <c r="H13" s="22" t="s">
        <v>75</v>
      </c>
      <c r="I13" s="22" t="s">
        <v>33</v>
      </c>
      <c r="J13" s="22" t="s">
        <v>76</v>
      </c>
      <c r="K13" s="22" t="s">
        <v>77</v>
      </c>
      <c r="L13" s="22" t="s">
        <v>78</v>
      </c>
      <c r="M13" s="22" t="s">
        <v>79</v>
      </c>
      <c r="N13" s="23">
        <v>69</v>
      </c>
    </row>
    <row r="14" spans="1:14" ht="12.75" customHeight="1">
      <c r="A14" s="3"/>
      <c r="B14" s="20">
        <v>8</v>
      </c>
      <c r="C14" s="21">
        <v>329</v>
      </c>
      <c r="D14" s="21" t="s">
        <v>28</v>
      </c>
      <c r="E14" s="21" t="s">
        <v>29</v>
      </c>
      <c r="F14" s="22" t="s">
        <v>80</v>
      </c>
      <c r="G14" s="22" t="s">
        <v>81</v>
      </c>
      <c r="H14" s="22" t="s">
        <v>82</v>
      </c>
      <c r="I14" s="22" t="s">
        <v>33</v>
      </c>
      <c r="J14" s="22" t="s">
        <v>83</v>
      </c>
      <c r="K14" s="22" t="s">
        <v>84</v>
      </c>
      <c r="L14" s="22" t="s">
        <v>85</v>
      </c>
      <c r="M14" s="22" t="s">
        <v>86</v>
      </c>
      <c r="N14" s="23">
        <v>44</v>
      </c>
    </row>
    <row r="15" spans="1:14" ht="12.75" customHeight="1">
      <c r="A15" s="3"/>
      <c r="B15" s="20">
        <v>9</v>
      </c>
      <c r="C15" s="21">
        <v>329</v>
      </c>
      <c r="D15" s="21" t="s">
        <v>28</v>
      </c>
      <c r="E15" s="21" t="s">
        <v>29</v>
      </c>
      <c r="F15" s="22" t="s">
        <v>87</v>
      </c>
      <c r="G15" s="22" t="s">
        <v>54</v>
      </c>
      <c r="H15" s="22" t="s">
        <v>88</v>
      </c>
      <c r="I15" s="22" t="s">
        <v>89</v>
      </c>
      <c r="J15" s="22" t="s">
        <v>90</v>
      </c>
      <c r="K15" s="22" t="s">
        <v>91</v>
      </c>
      <c r="L15" s="22" t="s">
        <v>92</v>
      </c>
      <c r="M15" s="22" t="s">
        <v>93</v>
      </c>
      <c r="N15" s="23">
        <v>70</v>
      </c>
    </row>
    <row r="16" spans="1:14" ht="12.75" customHeight="1">
      <c r="A16" s="3"/>
      <c r="B16" s="20">
        <v>10</v>
      </c>
      <c r="C16" s="21">
        <v>329</v>
      </c>
      <c r="D16" s="21" t="s">
        <v>28</v>
      </c>
      <c r="E16" s="21" t="s">
        <v>29</v>
      </c>
      <c r="F16" s="22" t="s">
        <v>94</v>
      </c>
      <c r="G16" s="22" t="s">
        <v>95</v>
      </c>
      <c r="H16" s="22" t="s">
        <v>96</v>
      </c>
      <c r="I16" s="22" t="s">
        <v>41</v>
      </c>
      <c r="J16" s="22" t="s">
        <v>97</v>
      </c>
      <c r="K16" s="22" t="s">
        <v>98</v>
      </c>
      <c r="L16" s="22" t="s">
        <v>36</v>
      </c>
      <c r="M16" s="22" t="s">
        <v>99</v>
      </c>
      <c r="N16" s="23">
        <v>60</v>
      </c>
    </row>
    <row r="17" spans="1:14" ht="12.75" customHeight="1">
      <c r="A17" s="3"/>
      <c r="B17" s="20">
        <v>11</v>
      </c>
      <c r="C17" s="21">
        <v>329</v>
      </c>
      <c r="D17" s="21" t="s">
        <v>28</v>
      </c>
      <c r="E17" s="21" t="s">
        <v>29</v>
      </c>
      <c r="F17" s="22" t="s">
        <v>100</v>
      </c>
      <c r="G17" s="22" t="s">
        <v>101</v>
      </c>
      <c r="H17" s="22" t="s">
        <v>102</v>
      </c>
      <c r="I17" s="22" t="s">
        <v>33</v>
      </c>
      <c r="J17" s="22" t="s">
        <v>103</v>
      </c>
      <c r="K17" s="22" t="s">
        <v>104</v>
      </c>
      <c r="L17" s="22" t="s">
        <v>92</v>
      </c>
      <c r="M17" s="22" t="s">
        <v>105</v>
      </c>
      <c r="N17" s="23">
        <v>70</v>
      </c>
    </row>
    <row r="18" spans="1:14" ht="12.75" customHeight="1">
      <c r="A18" s="3"/>
      <c r="B18" s="20">
        <v>12</v>
      </c>
      <c r="C18" s="21">
        <v>329</v>
      </c>
      <c r="D18" s="21" t="s">
        <v>28</v>
      </c>
      <c r="E18" s="21" t="s">
        <v>29</v>
      </c>
      <c r="F18" s="22" t="s">
        <v>106</v>
      </c>
      <c r="G18" s="22" t="s">
        <v>107</v>
      </c>
      <c r="H18" s="22" t="s">
        <v>108</v>
      </c>
      <c r="I18" s="22" t="s">
        <v>33</v>
      </c>
      <c r="J18" s="22" t="s">
        <v>109</v>
      </c>
      <c r="K18" s="22" t="s">
        <v>110</v>
      </c>
      <c r="L18" s="22" t="s">
        <v>92</v>
      </c>
      <c r="M18" s="22" t="s">
        <v>111</v>
      </c>
      <c r="N18" s="23">
        <v>61</v>
      </c>
    </row>
    <row r="19" spans="1:14" ht="12.75" customHeight="1">
      <c r="A19" s="3"/>
      <c r="B19" s="20">
        <v>13</v>
      </c>
      <c r="C19" s="21">
        <v>329</v>
      </c>
      <c r="D19" s="21" t="s">
        <v>28</v>
      </c>
      <c r="E19" s="21" t="s">
        <v>112</v>
      </c>
      <c r="F19" s="22" t="s">
        <v>113</v>
      </c>
      <c r="G19" s="22" t="s">
        <v>114</v>
      </c>
      <c r="H19" s="22" t="s">
        <v>102</v>
      </c>
      <c r="I19" s="22" t="s">
        <v>68</v>
      </c>
      <c r="J19" s="22" t="s">
        <v>115</v>
      </c>
      <c r="K19" s="22" t="s">
        <v>116</v>
      </c>
      <c r="L19" s="22" t="s">
        <v>44</v>
      </c>
      <c r="M19" s="22" t="s">
        <v>117</v>
      </c>
      <c r="N19" s="23">
        <v>52</v>
      </c>
    </row>
    <row r="20" spans="1:14" ht="12.75" customHeight="1">
      <c r="A20" s="3"/>
      <c r="B20" s="20">
        <v>14</v>
      </c>
      <c r="C20" s="21">
        <v>329</v>
      </c>
      <c r="D20" s="21" t="s">
        <v>118</v>
      </c>
      <c r="E20" s="21" t="s">
        <v>29</v>
      </c>
      <c r="F20" s="22" t="s">
        <v>119</v>
      </c>
      <c r="G20" s="22" t="s">
        <v>120</v>
      </c>
      <c r="H20" s="22" t="s">
        <v>96</v>
      </c>
      <c r="I20" s="22" t="s">
        <v>33</v>
      </c>
      <c r="J20" s="22" t="s">
        <v>121</v>
      </c>
      <c r="K20" s="22" t="s">
        <v>122</v>
      </c>
      <c r="L20" s="22" t="s">
        <v>123</v>
      </c>
      <c r="M20" s="22" t="s">
        <v>124</v>
      </c>
      <c r="N20" s="23">
        <v>50</v>
      </c>
    </row>
    <row r="21" spans="1:14" ht="12.75" customHeight="1">
      <c r="A21" s="3"/>
      <c r="B21" s="20">
        <v>15</v>
      </c>
      <c r="C21" s="21">
        <v>329</v>
      </c>
      <c r="D21" s="21" t="s">
        <v>118</v>
      </c>
      <c r="E21" s="21" t="s">
        <v>29</v>
      </c>
      <c r="F21" s="22" t="s">
        <v>125</v>
      </c>
      <c r="G21" s="22" t="s">
        <v>126</v>
      </c>
      <c r="H21" s="22" t="s">
        <v>40</v>
      </c>
      <c r="I21" s="22" t="s">
        <v>33</v>
      </c>
      <c r="J21" s="22" t="s">
        <v>127</v>
      </c>
      <c r="K21" s="22" t="s">
        <v>128</v>
      </c>
      <c r="L21" s="22" t="s">
        <v>129</v>
      </c>
      <c r="M21" s="22" t="s">
        <v>130</v>
      </c>
      <c r="N21" s="23">
        <v>35</v>
      </c>
    </row>
    <row r="22" spans="1:14" ht="12.75" customHeight="1">
      <c r="A22" s="3"/>
      <c r="B22" s="20">
        <v>16</v>
      </c>
      <c r="C22" s="21">
        <v>329</v>
      </c>
      <c r="D22" s="21" t="s">
        <v>118</v>
      </c>
      <c r="E22" s="21" t="s">
        <v>29</v>
      </c>
      <c r="F22" s="22" t="s">
        <v>131</v>
      </c>
      <c r="G22" s="22" t="s">
        <v>39</v>
      </c>
      <c r="H22" s="22" t="s">
        <v>132</v>
      </c>
      <c r="I22" s="22" t="s">
        <v>33</v>
      </c>
      <c r="J22" s="22" t="s">
        <v>133</v>
      </c>
      <c r="K22" s="22" t="s">
        <v>134</v>
      </c>
      <c r="L22" s="22" t="s">
        <v>92</v>
      </c>
      <c r="M22" s="22" t="s">
        <v>135</v>
      </c>
      <c r="N22" s="23">
        <v>73</v>
      </c>
    </row>
    <row r="23" spans="1:14" ht="12.75" customHeight="1">
      <c r="A23" s="3"/>
      <c r="B23" s="20">
        <v>17</v>
      </c>
      <c r="C23" s="21">
        <v>329</v>
      </c>
      <c r="D23" s="21" t="s">
        <v>118</v>
      </c>
      <c r="E23" s="21" t="s">
        <v>29</v>
      </c>
      <c r="F23" s="22" t="s">
        <v>136</v>
      </c>
      <c r="G23" s="22" t="s">
        <v>47</v>
      </c>
      <c r="H23" s="22" t="s">
        <v>40</v>
      </c>
      <c r="I23" s="22" t="s">
        <v>33</v>
      </c>
      <c r="J23" s="22" t="s">
        <v>137</v>
      </c>
      <c r="K23" s="22" t="s">
        <v>138</v>
      </c>
      <c r="L23" s="22" t="s">
        <v>139</v>
      </c>
      <c r="M23" s="22" t="s">
        <v>140</v>
      </c>
      <c r="N23" s="23">
        <v>45</v>
      </c>
    </row>
    <row r="24" spans="1:14" ht="12.75" customHeight="1">
      <c r="A24" s="3"/>
      <c r="B24" s="20">
        <v>18</v>
      </c>
      <c r="C24" s="21">
        <v>329</v>
      </c>
      <c r="D24" s="21" t="s">
        <v>118</v>
      </c>
      <c r="E24" s="21" t="s">
        <v>29</v>
      </c>
      <c r="F24" s="22" t="s">
        <v>141</v>
      </c>
      <c r="G24" s="22" t="s">
        <v>39</v>
      </c>
      <c r="H24" s="22" t="s">
        <v>102</v>
      </c>
      <c r="I24" s="22" t="s">
        <v>68</v>
      </c>
      <c r="J24" s="22" t="s">
        <v>142</v>
      </c>
      <c r="K24" s="22" t="s">
        <v>143</v>
      </c>
      <c r="L24" s="22" t="s">
        <v>144</v>
      </c>
      <c r="M24" s="22" t="s">
        <v>145</v>
      </c>
      <c r="N24" s="23">
        <v>42</v>
      </c>
    </row>
    <row r="25" spans="1:14" ht="12.75" customHeight="1">
      <c r="A25" s="3"/>
      <c r="B25" s="20">
        <v>19</v>
      </c>
      <c r="C25" s="21">
        <v>329</v>
      </c>
      <c r="D25" s="21" t="s">
        <v>146</v>
      </c>
      <c r="E25" s="21" t="s">
        <v>29</v>
      </c>
      <c r="F25" s="22" t="s">
        <v>147</v>
      </c>
      <c r="G25" s="22" t="s">
        <v>148</v>
      </c>
      <c r="H25" s="22" t="s">
        <v>149</v>
      </c>
      <c r="I25" s="22" t="s">
        <v>41</v>
      </c>
      <c r="J25" s="22" t="s">
        <v>150</v>
      </c>
      <c r="K25" s="22" t="s">
        <v>151</v>
      </c>
      <c r="L25" s="22" t="s">
        <v>152</v>
      </c>
      <c r="M25" s="22" t="s">
        <v>153</v>
      </c>
      <c r="N25" s="23">
        <v>60</v>
      </c>
    </row>
    <row r="26" spans="1:14" ht="12.75" customHeight="1">
      <c r="A26" s="3"/>
      <c r="B26" s="20">
        <v>20</v>
      </c>
      <c r="C26" s="21">
        <v>329</v>
      </c>
      <c r="D26" s="21" t="s">
        <v>146</v>
      </c>
      <c r="E26" s="21" t="s">
        <v>29</v>
      </c>
      <c r="F26" s="22" t="s">
        <v>154</v>
      </c>
      <c r="G26" s="22" t="s">
        <v>155</v>
      </c>
      <c r="H26" s="22" t="s">
        <v>156</v>
      </c>
      <c r="I26" s="22" t="s">
        <v>33</v>
      </c>
      <c r="J26" s="22" t="s">
        <v>157</v>
      </c>
      <c r="K26" s="22" t="s">
        <v>158</v>
      </c>
      <c r="L26" s="22" t="s">
        <v>159</v>
      </c>
      <c r="M26" s="22" t="s">
        <v>160</v>
      </c>
      <c r="N26" s="23">
        <v>60</v>
      </c>
    </row>
    <row r="27" spans="1:14" ht="12.75" customHeight="1">
      <c r="A27" s="3"/>
      <c r="B27" s="20">
        <v>21</v>
      </c>
      <c r="C27" s="21">
        <v>329</v>
      </c>
      <c r="D27" s="21" t="s">
        <v>146</v>
      </c>
      <c r="E27" s="21" t="s">
        <v>29</v>
      </c>
      <c r="F27" s="22" t="s">
        <v>161</v>
      </c>
      <c r="G27" s="22" t="s">
        <v>54</v>
      </c>
      <c r="H27" s="22" t="s">
        <v>75</v>
      </c>
      <c r="I27" s="22" t="s">
        <v>33</v>
      </c>
      <c r="J27" s="22" t="s">
        <v>162</v>
      </c>
      <c r="K27" s="22" t="s">
        <v>163</v>
      </c>
      <c r="L27" s="22" t="s">
        <v>44</v>
      </c>
      <c r="M27" s="22" t="s">
        <v>164</v>
      </c>
      <c r="N27" s="23">
        <v>53</v>
      </c>
    </row>
    <row r="28" spans="1:14" ht="12.75" customHeight="1">
      <c r="A28" s="3"/>
      <c r="B28" s="20">
        <v>22</v>
      </c>
      <c r="C28" s="21">
        <v>329</v>
      </c>
      <c r="D28" s="21" t="s">
        <v>146</v>
      </c>
      <c r="E28" s="21" t="s">
        <v>29</v>
      </c>
      <c r="F28" s="22" t="s">
        <v>165</v>
      </c>
      <c r="G28" s="22" t="s">
        <v>166</v>
      </c>
      <c r="H28" s="22" t="s">
        <v>167</v>
      </c>
      <c r="I28" s="22" t="s">
        <v>33</v>
      </c>
      <c r="J28" s="22" t="s">
        <v>168</v>
      </c>
      <c r="K28" s="22" t="s">
        <v>169</v>
      </c>
      <c r="L28" s="22" t="s">
        <v>170</v>
      </c>
      <c r="M28" s="22" t="s">
        <v>171</v>
      </c>
      <c r="N28" s="23">
        <v>62</v>
      </c>
    </row>
    <row r="29" spans="1:14" ht="12.75" customHeight="1">
      <c r="A29" s="3"/>
      <c r="B29" s="20">
        <v>23</v>
      </c>
      <c r="C29" s="21">
        <v>329</v>
      </c>
      <c r="D29" s="21" t="s">
        <v>146</v>
      </c>
      <c r="E29" s="21" t="s">
        <v>29</v>
      </c>
      <c r="F29" s="22" t="s">
        <v>172</v>
      </c>
      <c r="G29" s="22" t="s">
        <v>173</v>
      </c>
      <c r="H29" s="22" t="s">
        <v>149</v>
      </c>
      <c r="I29" s="22" t="s">
        <v>33</v>
      </c>
      <c r="J29" s="22" t="s">
        <v>174</v>
      </c>
      <c r="K29" s="22" t="s">
        <v>175</v>
      </c>
      <c r="L29" s="22" t="s">
        <v>78</v>
      </c>
      <c r="M29" s="22" t="s">
        <v>176</v>
      </c>
      <c r="N29" s="23">
        <v>57</v>
      </c>
    </row>
    <row r="30" spans="1:14" ht="12.75" customHeight="1">
      <c r="A30" s="3"/>
      <c r="B30" s="20">
        <v>24</v>
      </c>
      <c r="C30" s="21">
        <v>329</v>
      </c>
      <c r="D30" s="21" t="s">
        <v>146</v>
      </c>
      <c r="E30" s="21" t="s">
        <v>29</v>
      </c>
      <c r="F30" s="22" t="s">
        <v>177</v>
      </c>
      <c r="G30" s="22" t="s">
        <v>178</v>
      </c>
      <c r="H30" s="22" t="s">
        <v>179</v>
      </c>
      <c r="I30" s="22" t="s">
        <v>33</v>
      </c>
      <c r="J30" s="22" t="s">
        <v>180</v>
      </c>
      <c r="K30" s="22" t="s">
        <v>181</v>
      </c>
      <c r="L30" s="22" t="s">
        <v>182</v>
      </c>
      <c r="M30" s="22" t="s">
        <v>183</v>
      </c>
      <c r="N30" s="23">
        <v>64</v>
      </c>
    </row>
    <row r="31" spans="1:14" ht="12.75" customHeight="1">
      <c r="A31" s="3"/>
      <c r="B31" s="20">
        <v>25</v>
      </c>
      <c r="C31" s="21">
        <v>329</v>
      </c>
      <c r="D31" s="21" t="s">
        <v>184</v>
      </c>
      <c r="E31" s="21" t="s">
        <v>29</v>
      </c>
      <c r="F31" s="22" t="s">
        <v>185</v>
      </c>
      <c r="G31" s="22" t="s">
        <v>148</v>
      </c>
      <c r="H31" s="22" t="s">
        <v>102</v>
      </c>
      <c r="I31" s="22" t="s">
        <v>186</v>
      </c>
      <c r="J31" s="22" t="s">
        <v>187</v>
      </c>
      <c r="K31" s="22" t="s">
        <v>188</v>
      </c>
      <c r="L31" s="22" t="s">
        <v>189</v>
      </c>
      <c r="M31" s="22" t="s">
        <v>190</v>
      </c>
      <c r="N31" s="23">
        <v>59</v>
      </c>
    </row>
    <row r="32" spans="1:14" ht="12.75" customHeight="1">
      <c r="A32" s="3"/>
      <c r="B32" s="20">
        <v>26</v>
      </c>
      <c r="C32" s="21">
        <v>329</v>
      </c>
      <c r="D32" s="21" t="s">
        <v>184</v>
      </c>
      <c r="E32" s="21" t="s">
        <v>29</v>
      </c>
      <c r="F32" s="22" t="s">
        <v>191</v>
      </c>
      <c r="G32" s="22" t="s">
        <v>192</v>
      </c>
      <c r="H32" s="22" t="s">
        <v>193</v>
      </c>
      <c r="I32" s="22" t="s">
        <v>186</v>
      </c>
      <c r="J32" s="22" t="s">
        <v>194</v>
      </c>
      <c r="K32" s="22" t="s">
        <v>195</v>
      </c>
      <c r="L32" s="22" t="s">
        <v>196</v>
      </c>
      <c r="M32" s="22" t="s">
        <v>197</v>
      </c>
      <c r="N32" s="23">
        <v>65</v>
      </c>
    </row>
    <row r="33" spans="1:14" ht="12.75" customHeight="1">
      <c r="A33" s="3"/>
      <c r="B33" s="20">
        <v>27</v>
      </c>
      <c r="C33" s="21">
        <v>329</v>
      </c>
      <c r="D33" s="21" t="s">
        <v>198</v>
      </c>
      <c r="E33" s="21" t="s">
        <v>29</v>
      </c>
      <c r="F33" s="22" t="s">
        <v>199</v>
      </c>
      <c r="G33" s="22" t="s">
        <v>200</v>
      </c>
      <c r="H33" s="22" t="s">
        <v>201</v>
      </c>
      <c r="I33" s="22" t="s">
        <v>33</v>
      </c>
      <c r="J33" s="22" t="s">
        <v>202</v>
      </c>
      <c r="K33" s="22" t="s">
        <v>203</v>
      </c>
      <c r="L33" s="22" t="s">
        <v>204</v>
      </c>
      <c r="M33" s="22" t="s">
        <v>205</v>
      </c>
      <c r="N33" s="23">
        <v>53</v>
      </c>
    </row>
    <row r="34" spans="1:14" ht="12.75" customHeight="1">
      <c r="A34" s="3"/>
      <c r="B34" s="20">
        <v>28</v>
      </c>
      <c r="C34" s="21">
        <v>329</v>
      </c>
      <c r="D34" s="21" t="s">
        <v>198</v>
      </c>
      <c r="E34" s="21" t="s">
        <v>29</v>
      </c>
      <c r="F34" s="22" t="s">
        <v>206</v>
      </c>
      <c r="G34" s="22" t="s">
        <v>114</v>
      </c>
      <c r="H34" s="22" t="s">
        <v>207</v>
      </c>
      <c r="I34" s="22" t="s">
        <v>186</v>
      </c>
      <c r="J34" s="22" t="s">
        <v>208</v>
      </c>
      <c r="K34" s="22" t="s">
        <v>209</v>
      </c>
      <c r="L34" s="22" t="s">
        <v>210</v>
      </c>
      <c r="M34" s="22" t="s">
        <v>211</v>
      </c>
      <c r="N34" s="23">
        <v>45</v>
      </c>
    </row>
    <row r="35" spans="1:14" ht="12.75" customHeight="1">
      <c r="A35" s="3"/>
      <c r="B35" s="20">
        <v>29</v>
      </c>
      <c r="C35" s="21">
        <v>329</v>
      </c>
      <c r="D35" s="21" t="s">
        <v>198</v>
      </c>
      <c r="E35" s="21" t="s">
        <v>29</v>
      </c>
      <c r="F35" s="22" t="s">
        <v>212</v>
      </c>
      <c r="G35" s="22" t="s">
        <v>39</v>
      </c>
      <c r="H35" s="22" t="s">
        <v>75</v>
      </c>
      <c r="I35" s="22" t="s">
        <v>186</v>
      </c>
      <c r="J35" s="22" t="s">
        <v>213</v>
      </c>
      <c r="K35" s="22" t="s">
        <v>214</v>
      </c>
      <c r="L35" s="22" t="s">
        <v>215</v>
      </c>
      <c r="M35" s="22" t="s">
        <v>216</v>
      </c>
      <c r="N35" s="23">
        <v>46</v>
      </c>
    </row>
    <row r="36" spans="1:14" ht="12.75" customHeight="1">
      <c r="A36" s="3"/>
      <c r="B36" s="20">
        <v>30</v>
      </c>
      <c r="C36" s="21">
        <v>329</v>
      </c>
      <c r="D36" s="21" t="s">
        <v>217</v>
      </c>
      <c r="E36" s="21" t="s">
        <v>29</v>
      </c>
      <c r="F36" s="22" t="s">
        <v>218</v>
      </c>
      <c r="G36" s="22" t="s">
        <v>219</v>
      </c>
      <c r="H36" s="22" t="s">
        <v>220</v>
      </c>
      <c r="I36" s="22" t="s">
        <v>33</v>
      </c>
      <c r="J36" s="22" t="s">
        <v>221</v>
      </c>
      <c r="K36" s="22" t="s">
        <v>222</v>
      </c>
      <c r="L36" s="22" t="s">
        <v>129</v>
      </c>
      <c r="M36" s="22" t="s">
        <v>223</v>
      </c>
      <c r="N36" s="23">
        <v>54</v>
      </c>
    </row>
    <row r="37" spans="1:14" ht="12.75" customHeight="1">
      <c r="A37" s="3"/>
      <c r="B37" s="20">
        <v>31</v>
      </c>
      <c r="C37" s="21">
        <v>329</v>
      </c>
      <c r="D37" s="21" t="s">
        <v>217</v>
      </c>
      <c r="E37" s="21" t="s">
        <v>29</v>
      </c>
      <c r="F37" s="22" t="s">
        <v>224</v>
      </c>
      <c r="G37" s="22" t="s">
        <v>178</v>
      </c>
      <c r="H37" s="22" t="s">
        <v>225</v>
      </c>
      <c r="I37" s="22" t="s">
        <v>41</v>
      </c>
      <c r="J37" s="22" t="s">
        <v>226</v>
      </c>
      <c r="K37" s="22" t="s">
        <v>227</v>
      </c>
      <c r="L37" s="22" t="s">
        <v>228</v>
      </c>
      <c r="M37" s="22" t="s">
        <v>229</v>
      </c>
      <c r="N37" s="23">
        <v>67</v>
      </c>
    </row>
    <row r="38" spans="1:14" ht="12.75" customHeight="1">
      <c r="A38" s="3"/>
      <c r="B38" s="20">
        <v>32</v>
      </c>
      <c r="C38" s="21">
        <v>329</v>
      </c>
      <c r="D38" s="21" t="s">
        <v>217</v>
      </c>
      <c r="E38" s="21" t="s">
        <v>29</v>
      </c>
      <c r="F38" s="22" t="s">
        <v>230</v>
      </c>
      <c r="G38" s="22" t="s">
        <v>231</v>
      </c>
      <c r="H38" s="22" t="s">
        <v>232</v>
      </c>
      <c r="I38" s="22" t="s">
        <v>33</v>
      </c>
      <c r="J38" s="22" t="s">
        <v>233</v>
      </c>
      <c r="K38" s="22" t="s">
        <v>234</v>
      </c>
      <c r="L38" s="22" t="s">
        <v>235</v>
      </c>
      <c r="M38" s="22" t="s">
        <v>236</v>
      </c>
      <c r="N38" s="23">
        <v>79</v>
      </c>
    </row>
    <row r="39" spans="1:14" ht="12.75" customHeight="1">
      <c r="A39" s="3"/>
      <c r="B39" s="20">
        <v>33</v>
      </c>
      <c r="C39" s="21">
        <v>329</v>
      </c>
      <c r="D39" s="21" t="s">
        <v>217</v>
      </c>
      <c r="E39" s="21" t="s">
        <v>29</v>
      </c>
      <c r="F39" s="22" t="s">
        <v>237</v>
      </c>
      <c r="G39" s="22" t="s">
        <v>39</v>
      </c>
      <c r="H39" s="22" t="s">
        <v>238</v>
      </c>
      <c r="I39" s="22" t="s">
        <v>33</v>
      </c>
      <c r="J39" s="22" t="s">
        <v>239</v>
      </c>
      <c r="K39" s="22" t="s">
        <v>240</v>
      </c>
      <c r="L39" s="22" t="s">
        <v>123</v>
      </c>
      <c r="M39" s="22" t="s">
        <v>241</v>
      </c>
      <c r="N39" s="23">
        <v>67</v>
      </c>
    </row>
    <row r="40" spans="1:14" ht="12.75" customHeight="1">
      <c r="A40" s="3"/>
      <c r="B40" s="20">
        <v>34</v>
      </c>
      <c r="C40" s="21">
        <v>329</v>
      </c>
      <c r="D40" s="21" t="s">
        <v>217</v>
      </c>
      <c r="E40" s="21" t="s">
        <v>29</v>
      </c>
      <c r="F40" s="22" t="s">
        <v>242</v>
      </c>
      <c r="G40" s="22" t="s">
        <v>54</v>
      </c>
      <c r="H40" s="22" t="s">
        <v>243</v>
      </c>
      <c r="I40" s="22" t="s">
        <v>33</v>
      </c>
      <c r="J40" s="22" t="s">
        <v>244</v>
      </c>
      <c r="K40" s="22" t="s">
        <v>245</v>
      </c>
      <c r="L40" s="22" t="s">
        <v>246</v>
      </c>
      <c r="M40" s="22" t="s">
        <v>247</v>
      </c>
      <c r="N40" s="23">
        <v>72</v>
      </c>
    </row>
    <row r="41" spans="1:14" ht="12.75" customHeight="1">
      <c r="A41" s="3"/>
      <c r="B41" s="20">
        <v>35</v>
      </c>
      <c r="C41" s="21">
        <v>329</v>
      </c>
      <c r="D41" s="21" t="s">
        <v>248</v>
      </c>
      <c r="E41" s="21" t="s">
        <v>29</v>
      </c>
      <c r="F41" s="22" t="s">
        <v>249</v>
      </c>
      <c r="G41" s="22" t="s">
        <v>250</v>
      </c>
      <c r="H41" s="22" t="s">
        <v>251</v>
      </c>
      <c r="I41" s="22" t="s">
        <v>33</v>
      </c>
      <c r="J41" s="22" t="s">
        <v>252</v>
      </c>
      <c r="K41" s="22" t="s">
        <v>253</v>
      </c>
      <c r="L41" s="22" t="s">
        <v>152</v>
      </c>
      <c r="M41" s="22" t="s">
        <v>254</v>
      </c>
      <c r="N41" s="23">
        <v>52</v>
      </c>
    </row>
    <row r="42" spans="1:14" ht="12.75" customHeight="1">
      <c r="A42" s="3"/>
      <c r="B42" s="20">
        <v>36</v>
      </c>
      <c r="C42" s="21">
        <v>329</v>
      </c>
      <c r="D42" s="21" t="s">
        <v>248</v>
      </c>
      <c r="E42" s="21" t="s">
        <v>29</v>
      </c>
      <c r="F42" s="22" t="s">
        <v>255</v>
      </c>
      <c r="G42" s="22" t="s">
        <v>39</v>
      </c>
      <c r="H42" s="22" t="s">
        <v>256</v>
      </c>
      <c r="I42" s="22" t="s">
        <v>186</v>
      </c>
      <c r="J42" s="22" t="s">
        <v>257</v>
      </c>
      <c r="K42" s="22" t="s">
        <v>258</v>
      </c>
      <c r="L42" s="22" t="s">
        <v>65</v>
      </c>
      <c r="M42" s="22" t="s">
        <v>259</v>
      </c>
      <c r="N42" s="23">
        <v>58</v>
      </c>
    </row>
    <row r="43" spans="1:14" ht="12.75" customHeight="1">
      <c r="A43" s="3"/>
      <c r="B43" s="20">
        <v>37</v>
      </c>
      <c r="C43" s="21">
        <v>329</v>
      </c>
      <c r="D43" s="21" t="s">
        <v>248</v>
      </c>
      <c r="E43" s="21" t="s">
        <v>29</v>
      </c>
      <c r="F43" s="22" t="s">
        <v>260</v>
      </c>
      <c r="G43" s="22" t="s">
        <v>261</v>
      </c>
      <c r="H43" s="22" t="s">
        <v>75</v>
      </c>
      <c r="I43" s="22" t="s">
        <v>33</v>
      </c>
      <c r="J43" s="22" t="s">
        <v>262</v>
      </c>
      <c r="K43" s="22" t="s">
        <v>263</v>
      </c>
      <c r="L43" s="22" t="s">
        <v>51</v>
      </c>
      <c r="M43" s="22" t="s">
        <v>264</v>
      </c>
      <c r="N43" s="23">
        <v>66</v>
      </c>
    </row>
    <row r="44" spans="1:14" ht="12.75" customHeight="1">
      <c r="A44" s="3"/>
      <c r="B44" s="20">
        <v>38</v>
      </c>
      <c r="C44" s="21">
        <v>329</v>
      </c>
      <c r="D44" s="21" t="s">
        <v>248</v>
      </c>
      <c r="E44" s="21" t="s">
        <v>29</v>
      </c>
      <c r="F44" s="22" t="s">
        <v>260</v>
      </c>
      <c r="G44" s="22" t="s">
        <v>39</v>
      </c>
      <c r="H44" s="22" t="s">
        <v>40</v>
      </c>
      <c r="I44" s="22" t="s">
        <v>33</v>
      </c>
      <c r="J44" s="22" t="s">
        <v>265</v>
      </c>
      <c r="K44" s="22" t="s">
        <v>266</v>
      </c>
      <c r="L44" s="22" t="s">
        <v>65</v>
      </c>
      <c r="M44" s="22" t="s">
        <v>267</v>
      </c>
      <c r="N44" s="23">
        <v>58</v>
      </c>
    </row>
    <row r="45" spans="1:14" ht="12.75" customHeight="1">
      <c r="A45" s="3"/>
      <c r="B45" s="20">
        <v>39</v>
      </c>
      <c r="C45" s="21">
        <v>329</v>
      </c>
      <c r="D45" s="21" t="s">
        <v>268</v>
      </c>
      <c r="E45" s="21" t="s">
        <v>29</v>
      </c>
      <c r="F45" s="22" t="s">
        <v>30</v>
      </c>
      <c r="G45" s="22" t="s">
        <v>269</v>
      </c>
      <c r="H45" s="22" t="s">
        <v>270</v>
      </c>
      <c r="I45" s="22" t="s">
        <v>33</v>
      </c>
      <c r="J45" s="22" t="s">
        <v>271</v>
      </c>
      <c r="K45" s="22" t="s">
        <v>272</v>
      </c>
      <c r="L45" s="22" t="s">
        <v>273</v>
      </c>
      <c r="M45" s="22" t="s">
        <v>274</v>
      </c>
      <c r="N45" s="23">
        <v>39</v>
      </c>
    </row>
    <row r="46" spans="1:14" ht="12.75" customHeight="1">
      <c r="A46" s="3"/>
      <c r="B46" s="20">
        <v>40</v>
      </c>
      <c r="C46" s="21">
        <v>329</v>
      </c>
      <c r="D46" s="21" t="s">
        <v>268</v>
      </c>
      <c r="E46" s="21" t="s">
        <v>29</v>
      </c>
      <c r="F46" s="22" t="s">
        <v>275</v>
      </c>
      <c r="G46" s="22" t="s">
        <v>276</v>
      </c>
      <c r="H46" s="22" t="s">
        <v>277</v>
      </c>
      <c r="I46" s="22" t="s">
        <v>41</v>
      </c>
      <c r="J46" s="22" t="s">
        <v>278</v>
      </c>
      <c r="K46" s="22" t="s">
        <v>279</v>
      </c>
      <c r="L46" s="22" t="s">
        <v>280</v>
      </c>
      <c r="M46" s="22" t="s">
        <v>281</v>
      </c>
      <c r="N46" s="23">
        <v>62</v>
      </c>
    </row>
    <row r="47" spans="1:14" ht="12.75" customHeight="1">
      <c r="A47" s="3"/>
      <c r="B47" s="20">
        <v>41</v>
      </c>
      <c r="C47" s="21">
        <v>329</v>
      </c>
      <c r="D47" s="21" t="s">
        <v>268</v>
      </c>
      <c r="E47" s="21" t="s">
        <v>29</v>
      </c>
      <c r="F47" s="22" t="s">
        <v>282</v>
      </c>
      <c r="G47" s="22" t="s">
        <v>283</v>
      </c>
      <c r="H47" s="22" t="s">
        <v>284</v>
      </c>
      <c r="I47" s="22" t="s">
        <v>41</v>
      </c>
      <c r="J47" s="22" t="s">
        <v>285</v>
      </c>
      <c r="K47" s="22" t="s">
        <v>286</v>
      </c>
      <c r="L47" s="22" t="s">
        <v>182</v>
      </c>
      <c r="M47" s="22" t="s">
        <v>287</v>
      </c>
      <c r="N47" s="23">
        <v>58</v>
      </c>
    </row>
    <row r="48" spans="1:14" ht="12.75" customHeight="1">
      <c r="A48" s="3"/>
      <c r="B48" s="20">
        <v>42</v>
      </c>
      <c r="C48" s="21">
        <v>329</v>
      </c>
      <c r="D48" s="21" t="s">
        <v>268</v>
      </c>
      <c r="E48" s="21" t="s">
        <v>29</v>
      </c>
      <c r="F48" s="22" t="s">
        <v>288</v>
      </c>
      <c r="G48" s="22" t="s">
        <v>95</v>
      </c>
      <c r="H48" s="22" t="s">
        <v>193</v>
      </c>
      <c r="I48" s="22" t="s">
        <v>289</v>
      </c>
      <c r="J48" s="22" t="s">
        <v>290</v>
      </c>
      <c r="K48" s="22" t="s">
        <v>291</v>
      </c>
      <c r="L48" s="22" t="s">
        <v>292</v>
      </c>
      <c r="M48" s="22" t="s">
        <v>293</v>
      </c>
      <c r="N48" s="23">
        <v>53</v>
      </c>
    </row>
    <row r="49" spans="1:14" ht="12.75" customHeight="1">
      <c r="A49" s="3"/>
      <c r="B49" s="20">
        <v>43</v>
      </c>
      <c r="C49" s="21">
        <v>329</v>
      </c>
      <c r="D49" s="21" t="s">
        <v>268</v>
      </c>
      <c r="E49" s="21" t="s">
        <v>29</v>
      </c>
      <c r="F49" s="22" t="s">
        <v>294</v>
      </c>
      <c r="G49" s="22" t="s">
        <v>39</v>
      </c>
      <c r="H49" s="22" t="s">
        <v>75</v>
      </c>
      <c r="I49" s="22" t="s">
        <v>33</v>
      </c>
      <c r="J49" s="22" t="s">
        <v>295</v>
      </c>
      <c r="K49" s="22" t="s">
        <v>296</v>
      </c>
      <c r="L49" s="22" t="s">
        <v>297</v>
      </c>
      <c r="M49" s="22" t="s">
        <v>298</v>
      </c>
      <c r="N49" s="23">
        <v>49</v>
      </c>
    </row>
    <row r="50" spans="1:14" ht="12.75" customHeight="1">
      <c r="A50" s="3"/>
      <c r="B50" s="20">
        <v>44</v>
      </c>
      <c r="C50" s="21">
        <v>329</v>
      </c>
      <c r="D50" s="21" t="s">
        <v>268</v>
      </c>
      <c r="E50" s="21" t="s">
        <v>29</v>
      </c>
      <c r="F50" s="22" t="s">
        <v>299</v>
      </c>
      <c r="G50" s="22" t="s">
        <v>300</v>
      </c>
      <c r="H50" s="22" t="s">
        <v>301</v>
      </c>
      <c r="I50" s="22" t="s">
        <v>41</v>
      </c>
      <c r="J50" s="22" t="s">
        <v>302</v>
      </c>
      <c r="K50" s="22" t="s">
        <v>303</v>
      </c>
      <c r="L50" s="22" t="s">
        <v>304</v>
      </c>
      <c r="M50" s="22" t="s">
        <v>305</v>
      </c>
      <c r="N50" s="23">
        <v>53</v>
      </c>
    </row>
    <row r="51" spans="1:14" ht="13.5" thickBot="1">
      <c r="A51" s="1"/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 t="s">
        <v>0</v>
      </c>
      <c r="N51" s="7"/>
    </row>
    <row r="52" spans="1:13" ht="12.75">
      <c r="A52" s="1"/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  <c r="M52" s="2" t="s">
        <v>0</v>
      </c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5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8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  <c r="S6" s="9" t="s">
        <v>21</v>
      </c>
      <c r="T6" s="9" t="s">
        <v>22</v>
      </c>
      <c r="U6" s="9" t="s">
        <v>23</v>
      </c>
      <c r="V6" s="9" t="s">
        <v>24</v>
      </c>
      <c r="W6" s="9" t="s">
        <v>25</v>
      </c>
      <c r="X6" s="9" t="s">
        <v>26</v>
      </c>
      <c r="Y6" s="9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25</cp:lastModifiedBy>
  <cp:lastPrinted>2009-06-19T03:39:38Z</cp:lastPrinted>
  <dcterms:created xsi:type="dcterms:W3CDTF">2003-05-21T15:59:57Z</dcterms:created>
  <dcterms:modified xsi:type="dcterms:W3CDTF">2009-06-19T03:40:13Z</dcterms:modified>
  <cp:category/>
  <cp:version/>
  <cp:contentType/>
  <cp:contentStatus/>
</cp:coreProperties>
</file>