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заданий'!$A$7:$N$14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<sst xmlns="http://schemas.openxmlformats.org/spreadsheetml/2006/main" count="109" uniqueCount="87">
  <si>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</si>
  <si>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</si>
  <si>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</si>
  <si>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</si>
  <si>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</si>
  <si>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</si>
  <si>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</si>
  <si>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211</t>
  </si>
  <si>
    <t>04-Химия</t>
  </si>
  <si>
    <t xml:space="preserve">64-Саратовская область  </t>
  </si>
  <si>
    <t>33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</si>
  <si>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</si>
  <si>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</si>
  <si>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</si>
  <si>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</si>
  <si>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</si>
  <si>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</si>
  <si>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</si>
  <si>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</si>
  <si>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</si>
  <si>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</si>
  <si>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</si>
  <si>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</si>
  <si>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</si>
  <si>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</si>
  <si>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</si>
  <si>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</si>
  <si>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</si>
  <si>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211663</t>
  </si>
  <si>
    <t>11</t>
  </si>
  <si>
    <t>Барадусова</t>
  </si>
  <si>
    <t>Татьяна</t>
  </si>
  <si>
    <t>Елемсовна</t>
  </si>
  <si>
    <t>6305</t>
  </si>
  <si>
    <t>755921</t>
  </si>
  <si>
    <t>-++-++-++++-+++-++++++--+-++++</t>
  </si>
  <si>
    <t>00000122--</t>
  </si>
  <si>
    <t>1(3)1(4)0(5)0(4)0(2)</t>
  </si>
  <si>
    <t>Прилепов</t>
  </si>
  <si>
    <t>Евгений</t>
  </si>
  <si>
    <t>Олегович</t>
  </si>
  <si>
    <t>700336</t>
  </si>
  <si>
    <t>--++++-+------+-+-+----+++-++-</t>
  </si>
  <si>
    <t>00000011--</t>
  </si>
  <si>
    <t>0(3)0(4)0(5)0(4)0(2)</t>
  </si>
  <si>
    <t>Терентьева</t>
  </si>
  <si>
    <t>Ирина</t>
  </si>
  <si>
    <t>Владимировна</t>
  </si>
  <si>
    <t>799141</t>
  </si>
  <si>
    <t>++++++--+-++++-++-++++++++++++</t>
  </si>
  <si>
    <t>00210020--</t>
  </si>
  <si>
    <t>3(3)2(4)4(5)2(4)2(2)</t>
  </si>
  <si>
    <t>211665</t>
  </si>
  <si>
    <t>Водогреева</t>
  </si>
  <si>
    <t>Екатерина</t>
  </si>
  <si>
    <t>Васильевна</t>
  </si>
  <si>
    <t>799158</t>
  </si>
  <si>
    <t>+++--+++++-+++++--++++----+---</t>
  </si>
  <si>
    <t>22002000-+</t>
  </si>
  <si>
    <t>3(3)1(4)0(5)0(4)0(2)</t>
  </si>
  <si>
    <t>Любимова</t>
  </si>
  <si>
    <t>Алёна</t>
  </si>
  <si>
    <t>Викторовна</t>
  </si>
  <si>
    <t>755790</t>
  </si>
  <si>
    <t>++-+-++-+---+-+---++--+++-+-+-</t>
  </si>
  <si>
    <t>00000110--</t>
  </si>
  <si>
    <t>Фомушкина</t>
  </si>
  <si>
    <t>Анна</t>
  </si>
  <si>
    <t>Сергеевна</t>
  </si>
  <si>
    <t>755755</t>
  </si>
  <si>
    <t>+----+---+-++-+---++-+-------+</t>
  </si>
  <si>
    <t>20001000--</t>
  </si>
  <si>
    <t>3(3)2(4)0(5)0(4)0(2)</t>
  </si>
  <si>
    <t>211668</t>
  </si>
  <si>
    <t>Хрисанова</t>
  </si>
  <si>
    <t>Анастасия</t>
  </si>
  <si>
    <t>Павловна</t>
  </si>
  <si>
    <t>849298</t>
  </si>
  <si>
    <t>+-+++++++--+--++---+----------</t>
  </si>
  <si>
    <t>10221111--</t>
  </si>
  <si>
    <t>0(3)1(4)0(5)0(4)0(2)</t>
  </si>
  <si>
    <t>211671</t>
  </si>
  <si>
    <t>Бутырева</t>
  </si>
  <si>
    <t>849165</t>
  </si>
  <si>
    <t>++++++---+++++++++-+---+++++--</t>
  </si>
  <si>
    <t>20000010--</t>
  </si>
  <si>
    <t>1(3)0(4)0(5)0(4)0(2)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</si>
</sst>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1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1.375" style="0" bestFit="1" customWidth="1"/>
    <col min="7" max="7" width="10.00390625" style="0" bestFit="1" customWidth="1"/>
    <col min="8" max="8" width="13.875" style="0" bestFit="1" customWidth="1"/>
    <col min="9" max="10" width="15.00390625" style="0" customWidth="1"/>
    <col min="11" max="11" width="33.125" style="0" bestFit="1" customWidth="1"/>
    <col min="12" max="12" width="14.625" style="0" bestFit="1" customWidth="1"/>
    <col min="13" max="13" width="16.875" style="0" bestFit="1" customWidth="1"/>
    <col min="14" max="14" width="11.00390625" style="0" customWidth="1"/>
  </cols>
  <sheetData>
    <row r="1" spans="2:14" ht="16.5">
      <c r="B1" s="17" t="str">
        <f>S1_Title</f>
        <v>Протокол проверки результатов Единого государственного экзамена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"/>
    </row>
    <row r="2" spans="2:14" ht="16.5">
      <c r="B2" s="17" t="str">
        <f>S1_FileName</f>
        <v>64-Саратовская область  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</row>
    <row r="3" spans="2:13" ht="16.5">
      <c r="B3" s="18" t="str">
        <f>S1_InstType</f>
        <v>Код АТЕ: </v>
      </c>
      <c r="C3" s="18"/>
      <c r="D3" s="18"/>
      <c r="E3" s="18"/>
      <c r="F3" s="18"/>
      <c r="G3" s="18"/>
      <c r="H3" s="18"/>
      <c r="I3" s="18"/>
      <c r="J3" s="19" t="str">
        <f>S1_SchoolCode</f>
        <v>211</v>
      </c>
      <c r="K3" s="19"/>
      <c r="L3" s="19"/>
      <c r="M3" s="19"/>
    </row>
    <row r="4" spans="2:13" ht="16.5">
      <c r="B4" s="17" t="str">
        <f>S1_SubjectCode</f>
        <v>04-Химия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2:14" ht="17.25" customHeight="1" thickBot="1">
      <c r="B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4" t="str">
        <f>S1_MinBall</f>
        <v>33</v>
      </c>
    </row>
    <row r="6" spans="2:14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15" t="str">
        <f>S1_FName15</f>
        <v>Балл</v>
      </c>
    </row>
    <row r="7" spans="1:14" ht="12.75" customHeight="1">
      <c r="A7" s="4"/>
      <c r="B7" s="9">
        <v>1</v>
      </c>
      <c r="C7" s="5">
        <v>329</v>
      </c>
      <c r="D7" s="5" t="s">
        <v>28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16">
        <v>50</v>
      </c>
    </row>
    <row r="8" spans="1:14" ht="12.75" customHeight="1">
      <c r="A8" s="4"/>
      <c r="B8" s="9">
        <v>2</v>
      </c>
      <c r="C8" s="5">
        <v>329</v>
      </c>
      <c r="D8" s="5" t="s">
        <v>28</v>
      </c>
      <c r="E8" s="5" t="s">
        <v>29</v>
      </c>
      <c r="F8" s="6" t="s">
        <v>38</v>
      </c>
      <c r="G8" s="6" t="s">
        <v>39</v>
      </c>
      <c r="H8" s="6" t="s">
        <v>40</v>
      </c>
      <c r="I8" s="6" t="s">
        <v>33</v>
      </c>
      <c r="J8" s="6" t="s">
        <v>41</v>
      </c>
      <c r="K8" s="6" t="s">
        <v>42</v>
      </c>
      <c r="L8" s="6" t="s">
        <v>43</v>
      </c>
      <c r="M8" s="6" t="s">
        <v>44</v>
      </c>
      <c r="N8" s="16">
        <v>36</v>
      </c>
    </row>
    <row r="9" spans="1:14" ht="12.75" customHeight="1">
      <c r="A9" s="4"/>
      <c r="B9" s="9">
        <v>3</v>
      </c>
      <c r="C9" s="5">
        <v>329</v>
      </c>
      <c r="D9" s="5" t="s">
        <v>28</v>
      </c>
      <c r="E9" s="5" t="s">
        <v>29</v>
      </c>
      <c r="F9" s="6" t="s">
        <v>45</v>
      </c>
      <c r="G9" s="6" t="s">
        <v>46</v>
      </c>
      <c r="H9" s="6" t="s">
        <v>47</v>
      </c>
      <c r="I9" s="6" t="s">
        <v>33</v>
      </c>
      <c r="J9" s="6" t="s">
        <v>48</v>
      </c>
      <c r="K9" s="6" t="s">
        <v>49</v>
      </c>
      <c r="L9" s="6" t="s">
        <v>50</v>
      </c>
      <c r="M9" s="6" t="s">
        <v>51</v>
      </c>
      <c r="N9" s="16">
        <v>64</v>
      </c>
    </row>
    <row r="10" spans="1:14" ht="12.75" customHeight="1">
      <c r="A10" s="4"/>
      <c r="B10" s="9">
        <v>4</v>
      </c>
      <c r="C10" s="5">
        <v>329</v>
      </c>
      <c r="D10" s="5" t="s">
        <v>52</v>
      </c>
      <c r="E10" s="5" t="s">
        <v>29</v>
      </c>
      <c r="F10" s="6" t="s">
        <v>53</v>
      </c>
      <c r="G10" s="6" t="s">
        <v>54</v>
      </c>
      <c r="H10" s="6" t="s">
        <v>55</v>
      </c>
      <c r="I10" s="6" t="s">
        <v>33</v>
      </c>
      <c r="J10" s="6" t="s">
        <v>56</v>
      </c>
      <c r="K10" s="6" t="s">
        <v>57</v>
      </c>
      <c r="L10" s="6" t="s">
        <v>58</v>
      </c>
      <c r="M10" s="6" t="s">
        <v>59</v>
      </c>
      <c r="N10" s="16">
        <v>50</v>
      </c>
    </row>
    <row r="11" spans="1:14" ht="12.75" customHeight="1">
      <c r="A11" s="4"/>
      <c r="B11" s="9">
        <v>5</v>
      </c>
      <c r="C11" s="5">
        <v>329</v>
      </c>
      <c r="D11" s="5" t="s">
        <v>52</v>
      </c>
      <c r="E11" s="5" t="s">
        <v>29</v>
      </c>
      <c r="F11" s="6" t="s">
        <v>60</v>
      </c>
      <c r="G11" s="6" t="s">
        <v>61</v>
      </c>
      <c r="H11" s="6" t="s">
        <v>62</v>
      </c>
      <c r="I11" s="6" t="s">
        <v>33</v>
      </c>
      <c r="J11" s="6" t="s">
        <v>63</v>
      </c>
      <c r="K11" s="6" t="s">
        <v>64</v>
      </c>
      <c r="L11" s="6" t="s">
        <v>65</v>
      </c>
      <c r="M11" s="6" t="s">
        <v>37</v>
      </c>
      <c r="N11" s="16">
        <v>40</v>
      </c>
    </row>
    <row r="12" spans="1:14" ht="12.75" customHeight="1">
      <c r="A12" s="4"/>
      <c r="B12" s="9">
        <v>6</v>
      </c>
      <c r="C12" s="5">
        <v>329</v>
      </c>
      <c r="D12" s="5" t="s">
        <v>52</v>
      </c>
      <c r="E12" s="5" t="s">
        <v>29</v>
      </c>
      <c r="F12" s="6" t="s">
        <v>66</v>
      </c>
      <c r="G12" s="6" t="s">
        <v>67</v>
      </c>
      <c r="H12" s="6" t="s">
        <v>68</v>
      </c>
      <c r="I12" s="6" t="s">
        <v>33</v>
      </c>
      <c r="J12" s="6" t="s">
        <v>69</v>
      </c>
      <c r="K12" s="6" t="s">
        <v>70</v>
      </c>
      <c r="L12" s="6" t="s">
        <v>71</v>
      </c>
      <c r="M12" s="6" t="s">
        <v>72</v>
      </c>
      <c r="N12" s="16">
        <v>39</v>
      </c>
    </row>
    <row r="13" spans="1:14" ht="12.75" customHeight="1">
      <c r="A13" s="4"/>
      <c r="B13" s="9">
        <v>7</v>
      </c>
      <c r="C13" s="5">
        <v>329</v>
      </c>
      <c r="D13" s="5" t="s">
        <v>73</v>
      </c>
      <c r="E13" s="5" t="s">
        <v>29</v>
      </c>
      <c r="F13" s="6" t="s">
        <v>74</v>
      </c>
      <c r="G13" s="6" t="s">
        <v>75</v>
      </c>
      <c r="H13" s="6" t="s">
        <v>76</v>
      </c>
      <c r="I13" s="6" t="s">
        <v>33</v>
      </c>
      <c r="J13" s="6" t="s">
        <v>77</v>
      </c>
      <c r="K13" s="6" t="s">
        <v>78</v>
      </c>
      <c r="L13" s="6" t="s">
        <v>79</v>
      </c>
      <c r="M13" s="6" t="s">
        <v>80</v>
      </c>
      <c r="N13" s="16">
        <v>43</v>
      </c>
    </row>
    <row r="14" spans="1:14" ht="12.75" customHeight="1">
      <c r="A14" s="4"/>
      <c r="B14" s="9">
        <v>8</v>
      </c>
      <c r="C14" s="5">
        <v>329</v>
      </c>
      <c r="D14" s="5" t="s">
        <v>81</v>
      </c>
      <c r="E14" s="5" t="s">
        <v>29</v>
      </c>
      <c r="F14" s="6" t="s">
        <v>82</v>
      </c>
      <c r="G14" s="6" t="s">
        <v>61</v>
      </c>
      <c r="H14" s="6" t="s">
        <v>55</v>
      </c>
      <c r="I14" s="6" t="s">
        <v>33</v>
      </c>
      <c r="J14" s="6" t="s">
        <v>83</v>
      </c>
      <c r="K14" s="6" t="s">
        <v>84</v>
      </c>
      <c r="L14" s="6" t="s">
        <v>85</v>
      </c>
      <c r="M14" s="6" t="s">
        <v>86</v>
      </c>
      <c r="N14" s="16">
        <v>46</v>
      </c>
    </row>
    <row r="15" spans="1:14" ht="13.5" thickBot="1">
      <c r="A15" s="1"/>
      <c r="B15" s="10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 t="s">
        <v>0</v>
      </c>
      <c r="N15" s="13"/>
    </row>
    <row r="16" spans="1:13" ht="12.75">
      <c r="A16" s="1"/>
      <c r="B16" s="1"/>
      <c r="C16" s="1"/>
      <c r="D16" s="3"/>
      <c r="E16" s="3"/>
      <c r="F16" s="3"/>
      <c r="G16" s="3"/>
      <c r="H16" s="3"/>
      <c r="I16" s="3"/>
      <c r="J16" s="3"/>
      <c r="K16" s="3"/>
      <c r="L16" s="3"/>
      <c r="M16" s="3" t="s">
        <v>0</v>
      </c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Y6"/>
  <sheetViews>
    <sheetView workbookViewId="0" topLeftCell="A1">
      <selection activeCell="A30005" sqref="A30005:N30006"/>
    </sheetView>
  </sheetViews>
  <sheetFormatPr defaultColWidth="9.00390625" defaultRowHeight="12.75"/>
  <sheetData>
    <row r="5" spans="1:2" ht="12.75">
      <c r="A5" s="21" t="s">
        <v>3</v>
      </c>
      <c r="B5" t="e">
        <f>XLR_ERRNAME</f>
        <v>#NAME?</v>
      </c>
    </row>
    <row r="6" spans="1:25" ht="12.75">
      <c r="A6" t="s">
        <v>4</v>
      </c>
      <c r="B6">
        <v>0</v>
      </c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22" t="s">
        <v>10</v>
      </c>
      <c r="I6" s="22" t="s">
        <v>11</v>
      </c>
      <c r="J6" s="22" t="s">
        <v>12</v>
      </c>
      <c r="K6" s="22" t="s">
        <v>13</v>
      </c>
      <c r="L6" s="22" t="s">
        <v>14</v>
      </c>
      <c r="M6" s="22" t="s">
        <v>15</v>
      </c>
      <c r="N6" s="22" t="s">
        <v>16</v>
      </c>
      <c r="O6" s="22" t="s">
        <v>17</v>
      </c>
      <c r="P6" s="22" t="s">
        <v>18</v>
      </c>
      <c r="Q6" s="22" t="s">
        <v>19</v>
      </c>
      <c r="R6" s="22" t="s">
        <v>20</v>
      </c>
      <c r="S6" s="22" t="s">
        <v>21</v>
      </c>
      <c r="T6" s="22" t="s">
        <v>22</v>
      </c>
      <c r="U6" s="22" t="s">
        <v>23</v>
      </c>
      <c r="V6" s="22" t="s">
        <v>24</v>
      </c>
      <c r="W6" s="22" t="s">
        <v>25</v>
      </c>
      <c r="X6" s="22" t="s">
        <v>26</v>
      </c>
      <c r="Y6" s="22" t="s">
        <v>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Виталий</cp:lastModifiedBy>
  <cp:lastPrinted>2004-03-27T12:24:18Z</cp:lastPrinted>
  <dcterms:created xsi:type="dcterms:W3CDTF">2003-05-21T15:59:57Z</dcterms:created>
  <dcterms:modified xsi:type="dcterms:W3CDTF">2009-06-18T10:06:43Z</dcterms:modified>
  <cp:category/>
  <cp:version/>
  <cp:contentType/>
  <cp:contentStatus/>
</cp:coreProperties>
</file>